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codeName="ThisWorkbook"/>
  <xr:revisionPtr revIDLastSave="0" documentId="13_ncr:1_{52C3844B-DFB3-489D-A11C-83D653A1B329}" xr6:coauthVersionLast="47" xr6:coauthVersionMax="47" xr10:uidLastSave="{00000000-0000-0000-0000-000000000000}"/>
  <bookViews>
    <workbookView xWindow="24735" yWindow="0" windowWidth="25890" windowHeight="2088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業務委託費内訳書!$A$1:$G$47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業務委託費内訳書!$G$47</definedName>
    <definedName name="内訳書工事価格総計" localSheetId="0">業務委託費内訳書!$G$46</definedName>
    <definedName name="内訳書工事価格総計">#REF!</definedName>
    <definedName name="内訳書工事価格総計通番" localSheetId="0">業務委託費内訳書!$I$46</definedName>
    <definedName name="内訳書工事価格総計名称" localSheetId="0">業務委託費内訳書!$A$46</definedName>
    <definedName name="内訳書工事価格通番" localSheetId="0">業務委託費内訳書!$I$47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59" l="1"/>
  <c r="G25" i="59" s="1"/>
  <c r="G24" i="59" s="1"/>
  <c r="G23" i="59" s="1"/>
  <c r="G22" i="59" s="1"/>
  <c r="G20" i="59"/>
  <c r="G19" i="59" s="1"/>
  <c r="G15" i="59"/>
  <c r="G14" i="59" s="1"/>
  <c r="G13" i="59" s="1"/>
  <c r="G12" i="59" s="1"/>
  <c r="G35" i="59"/>
  <c r="G34" i="59" s="1"/>
  <c r="G33" i="59" s="1"/>
  <c r="G32" i="59" s="1"/>
  <c r="G41" i="59"/>
  <c r="G40" i="59" s="1"/>
  <c r="G11" i="59" l="1"/>
  <c r="G10" i="59" s="1"/>
  <c r="G29" i="59" s="1"/>
  <c r="G31" i="59"/>
  <c r="G30" i="59" s="1"/>
  <c r="G45" i="59" s="1"/>
  <c r="G46" i="59" l="1"/>
  <c r="G47" i="59" s="1"/>
</calcChain>
</file>

<file path=xl/sharedStrings.xml><?xml version="1.0" encoding="utf-8"?>
<sst xmlns="http://schemas.openxmlformats.org/spreadsheetml/2006/main" count="89" uniqueCount="51">
  <si>
    <t>住　　　　所</t>
  </si>
  <si>
    <t>商号又は名称</t>
  </si>
  <si>
    <t>代 表 者 名</t>
  </si>
  <si>
    <t>業務委託費内訳書</t>
  </si>
  <si>
    <t>Ｒ７吉林　復旧治山（補正）　阿波市宮川内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</si>
  <si>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</si>
  <si>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</si>
  <si>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</si>
  <si>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</si>
  <si>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</si>
  <si>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</si>
  <si>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</si>
  <si>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</si>
  <si>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</si>
  <si>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</si>
  <si>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測量業務
_x000D_</t>
  </si>
  <si>
    <t>渓間工測量
_x000D_</t>
  </si>
  <si>
    <t>渓間工測量(構造物計画位置横断測量)
_x000D_</t>
  </si>
  <si>
    <t>横断面</t>
  </si>
  <si>
    <t>渓間工測量(平面図作成)
_x000D_平面図B</t>
  </si>
  <si>
    <t>業務</t>
  </si>
  <si>
    <t>山地治山等調査（立木調査）
_x000D_</t>
  </si>
  <si>
    <t>㎡</t>
  </si>
  <si>
    <t>直接経費
_x000D_</t>
  </si>
  <si>
    <t>電子成果品作成費
_x000D_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</si>
  <si>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</si>
  <si>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</si>
  <si>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</si>
  <si>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</si>
  <si>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</si>
  <si>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</si>
  <si>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</si>
  <si>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</si>
  <si>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</si>
  <si>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</si>
  <si>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設計業務
_x000D_</t>
  </si>
  <si>
    <t>渓間工設計
_x000D_</t>
  </si>
  <si>
    <t>治山ダム実施設計(治山ダム設計Ｂ)
_x000D_透水型・遮水型,1.0基,設計計画区分を計上する,現地踏査を計上しない,基本事項検討を計上する,施設設計を計上する,数量計算を計上する,照査を計上する,設計説明書作成を計上する</t>
  </si>
  <si>
    <t>件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</si>
  <si>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</si>
  <si>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</si>
  <si>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</si>
  <si>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</si>
  <si>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</si>
  <si>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</si>
  <si>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</si>
  <si>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</si>
  <si>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</si>
  <si>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</si>
  <si>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</si>
  <si>
    <t>委託業務名</t>
    <rPh sb="0" eb="2">
      <t>イタク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</si>
</sst>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49"/>
  <sheetViews>
    <sheetView showGridLines="0" tabSelected="1" topLeftCell="A10" zoomScaleNormal="100" zoomScaleSheetLayoutView="100" workbookViewId="0">
      <selection activeCell="G10" sqref="G10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2"/>
      <c r="G3" s="32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2"/>
      <c r="G4" s="32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2"/>
      <c r="G5" s="32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3" t="s">
        <v>3</v>
      </c>
      <c r="B7" s="33"/>
      <c r="C7" s="33"/>
      <c r="D7" s="33"/>
      <c r="E7" s="33"/>
      <c r="F7" s="33"/>
      <c r="G7" s="33"/>
      <c r="H7" s="1"/>
      <c r="I7" s="1"/>
      <c r="J7" s="1"/>
    </row>
    <row r="8" spans="1:10" ht="11.25" customHeight="1" x14ac:dyDescent="0.15">
      <c r="A8" s="3" t="s">
        <v>50</v>
      </c>
      <c r="B8" s="28" t="s">
        <v>4</v>
      </c>
      <c r="C8" s="28"/>
      <c r="D8" s="28"/>
      <c r="E8" s="28"/>
      <c r="F8" s="28"/>
      <c r="G8" s="28"/>
      <c r="H8" s="1"/>
      <c r="I8" s="1"/>
      <c r="J8" s="1"/>
    </row>
    <row r="9" spans="1:10" ht="11.25" customHeight="1" x14ac:dyDescent="0.15">
      <c r="A9" s="29" t="s">
        <v>5</v>
      </c>
      <c r="B9" s="30"/>
      <c r="C9" s="30"/>
      <c r="D9" s="31"/>
      <c r="E9" s="6" t="s">
        <v>6</v>
      </c>
      <c r="F9" s="6" t="s">
        <v>7</v>
      </c>
      <c r="G9" s="7" t="s">
        <v>8</v>
      </c>
      <c r="H9" s="1"/>
      <c r="I9" s="8" t="s">
        <v>9</v>
      </c>
      <c r="J9" s="8" t="s">
        <v>10</v>
      </c>
    </row>
    <row r="10" spans="1:10" ht="42" customHeight="1" x14ac:dyDescent="0.15">
      <c r="A10" s="37" t="s">
        <v>11</v>
      </c>
      <c r="B10" s="38"/>
      <c r="C10" s="38"/>
      <c r="D10" s="39"/>
      <c r="E10" s="9" t="s">
        <v>12</v>
      </c>
      <c r="F10" s="10">
        <v>1</v>
      </c>
      <c r="G10" s="11">
        <f>+G11+G28</f>
        <v>0</v>
      </c>
      <c r="H10" s="12"/>
      <c r="I10" s="13">
        <v>1</v>
      </c>
      <c r="J10" s="13"/>
    </row>
    <row r="11" spans="1:10" ht="42" customHeight="1" x14ac:dyDescent="0.15">
      <c r="A11" s="37" t="s">
        <v>13</v>
      </c>
      <c r="B11" s="38"/>
      <c r="C11" s="38"/>
      <c r="D11" s="39"/>
      <c r="E11" s="9" t="s">
        <v>12</v>
      </c>
      <c r="F11" s="10">
        <v>1</v>
      </c>
      <c r="G11" s="11">
        <f>+G12+G19+G22</f>
        <v>0</v>
      </c>
      <c r="H11" s="12"/>
      <c r="I11" s="13">
        <v>2</v>
      </c>
      <c r="J11" s="13"/>
    </row>
    <row r="12" spans="1:10" ht="42" customHeight="1" x14ac:dyDescent="0.15">
      <c r="A12" s="37" t="s">
        <v>14</v>
      </c>
      <c r="B12" s="38"/>
      <c r="C12" s="38"/>
      <c r="D12" s="39"/>
      <c r="E12" s="9" t="s">
        <v>12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8" t="s">
        <v>15</v>
      </c>
      <c r="C13" s="38"/>
      <c r="D13" s="39"/>
      <c r="E13" s="9" t="s">
        <v>12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8" t="s">
        <v>15</v>
      </c>
      <c r="D14" s="39"/>
      <c r="E14" s="9" t="s">
        <v>12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12</v>
      </c>
      <c r="F15" s="10">
        <v>1</v>
      </c>
      <c r="G15" s="11">
        <f>+G16+G17+G18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17</v>
      </c>
      <c r="E16" s="9" t="s">
        <v>18</v>
      </c>
      <c r="F16" s="10">
        <v>1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19</v>
      </c>
      <c r="E17" s="9" t="s">
        <v>20</v>
      </c>
      <c r="F17" s="10">
        <v>1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21</v>
      </c>
      <c r="E18" s="9" t="s">
        <v>22</v>
      </c>
      <c r="F18" s="10">
        <v>250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37" t="s">
        <v>23</v>
      </c>
      <c r="B19" s="38"/>
      <c r="C19" s="38"/>
      <c r="D19" s="39"/>
      <c r="E19" s="9" t="s">
        <v>12</v>
      </c>
      <c r="F19" s="10">
        <v>1</v>
      </c>
      <c r="G19" s="11">
        <f>+G20</f>
        <v>0</v>
      </c>
      <c r="H19" s="12"/>
      <c r="I19" s="13">
        <v>10</v>
      </c>
      <c r="J19" s="13"/>
    </row>
    <row r="20" spans="1:10" ht="42" customHeight="1" x14ac:dyDescent="0.15">
      <c r="A20" s="37" t="s">
        <v>24</v>
      </c>
      <c r="B20" s="38"/>
      <c r="C20" s="38"/>
      <c r="D20" s="39"/>
      <c r="E20" s="9" t="s">
        <v>12</v>
      </c>
      <c r="F20" s="10">
        <v>1</v>
      </c>
      <c r="G20" s="11">
        <f>+G21</f>
        <v>0</v>
      </c>
      <c r="H20" s="12"/>
      <c r="I20" s="13">
        <v>11</v>
      </c>
      <c r="J20" s="13"/>
    </row>
    <row r="21" spans="1:10" ht="42" customHeight="1" x14ac:dyDescent="0.15">
      <c r="A21" s="37" t="s">
        <v>25</v>
      </c>
      <c r="B21" s="38"/>
      <c r="C21" s="38"/>
      <c r="D21" s="39"/>
      <c r="E21" s="9" t="s">
        <v>12</v>
      </c>
      <c r="F21" s="10">
        <v>1</v>
      </c>
      <c r="G21" s="17"/>
      <c r="H21" s="12"/>
      <c r="I21" s="13">
        <v>12</v>
      </c>
      <c r="J21" s="13"/>
    </row>
    <row r="22" spans="1:10" ht="42" customHeight="1" x14ac:dyDescent="0.15">
      <c r="A22" s="37" t="s">
        <v>26</v>
      </c>
      <c r="B22" s="38"/>
      <c r="C22" s="38"/>
      <c r="D22" s="39"/>
      <c r="E22" s="9" t="s">
        <v>12</v>
      </c>
      <c r="F22" s="10">
        <v>1</v>
      </c>
      <c r="G22" s="11">
        <f>+G23</f>
        <v>0</v>
      </c>
      <c r="H22" s="12"/>
      <c r="I22" s="13">
        <v>18</v>
      </c>
      <c r="J22" s="13"/>
    </row>
    <row r="23" spans="1:10" ht="42" customHeight="1" x14ac:dyDescent="0.15">
      <c r="A23" s="37" t="s">
        <v>27</v>
      </c>
      <c r="B23" s="38"/>
      <c r="C23" s="38"/>
      <c r="D23" s="39"/>
      <c r="E23" s="9" t="s">
        <v>12</v>
      </c>
      <c r="F23" s="10">
        <v>1</v>
      </c>
      <c r="G23" s="11">
        <f>+G24</f>
        <v>0</v>
      </c>
      <c r="H23" s="12"/>
      <c r="I23" s="13">
        <v>19</v>
      </c>
      <c r="J23" s="13">
        <v>1</v>
      </c>
    </row>
    <row r="24" spans="1:10" ht="42" customHeight="1" x14ac:dyDescent="0.15">
      <c r="A24" s="14"/>
      <c r="B24" s="38" t="s">
        <v>27</v>
      </c>
      <c r="C24" s="38"/>
      <c r="D24" s="39"/>
      <c r="E24" s="9" t="s">
        <v>12</v>
      </c>
      <c r="F24" s="10">
        <v>1</v>
      </c>
      <c r="G24" s="11">
        <f>+G25</f>
        <v>0</v>
      </c>
      <c r="H24" s="12"/>
      <c r="I24" s="13">
        <v>20</v>
      </c>
      <c r="J24" s="13">
        <v>2</v>
      </c>
    </row>
    <row r="25" spans="1:10" ht="42" customHeight="1" x14ac:dyDescent="0.15">
      <c r="A25" s="14"/>
      <c r="B25" s="15"/>
      <c r="C25" s="38" t="s">
        <v>27</v>
      </c>
      <c r="D25" s="39"/>
      <c r="E25" s="9" t="s">
        <v>12</v>
      </c>
      <c r="F25" s="10">
        <v>1</v>
      </c>
      <c r="G25" s="11">
        <f>+G26</f>
        <v>0</v>
      </c>
      <c r="H25" s="12"/>
      <c r="I25" s="13">
        <v>21</v>
      </c>
      <c r="J25" s="13">
        <v>3</v>
      </c>
    </row>
    <row r="26" spans="1:10" ht="42" customHeight="1" x14ac:dyDescent="0.15">
      <c r="A26" s="14"/>
      <c r="B26" s="15"/>
      <c r="C26" s="15"/>
      <c r="D26" s="16" t="s">
        <v>28</v>
      </c>
      <c r="E26" s="9" t="s">
        <v>12</v>
      </c>
      <c r="F26" s="10">
        <v>1</v>
      </c>
      <c r="G26" s="11">
        <f>+G27</f>
        <v>0</v>
      </c>
      <c r="H26" s="12"/>
      <c r="I26" s="13">
        <v>22</v>
      </c>
      <c r="J26" s="13">
        <v>4</v>
      </c>
    </row>
    <row r="27" spans="1:10" ht="42" customHeight="1" x14ac:dyDescent="0.15">
      <c r="A27" s="14"/>
      <c r="B27" s="15"/>
      <c r="C27" s="15"/>
      <c r="D27" s="16" t="s">
        <v>29</v>
      </c>
      <c r="E27" s="9" t="s">
        <v>12</v>
      </c>
      <c r="F27" s="10">
        <v>1</v>
      </c>
      <c r="G27" s="17"/>
      <c r="H27" s="12"/>
      <c r="I27" s="13">
        <v>23</v>
      </c>
      <c r="J27" s="13">
        <v>4</v>
      </c>
    </row>
    <row r="28" spans="1:10" ht="42" customHeight="1" x14ac:dyDescent="0.15">
      <c r="A28" s="37" t="s">
        <v>30</v>
      </c>
      <c r="B28" s="38"/>
      <c r="C28" s="38"/>
      <c r="D28" s="39"/>
      <c r="E28" s="9" t="s">
        <v>12</v>
      </c>
      <c r="F28" s="10">
        <v>1</v>
      </c>
      <c r="G28" s="17"/>
      <c r="H28" s="12"/>
      <c r="I28" s="13">
        <v>24</v>
      </c>
      <c r="J28" s="13"/>
    </row>
    <row r="29" spans="1:10" ht="42" customHeight="1" x14ac:dyDescent="0.15">
      <c r="A29" s="37" t="s">
        <v>31</v>
      </c>
      <c r="B29" s="38"/>
      <c r="C29" s="38"/>
      <c r="D29" s="39"/>
      <c r="E29" s="9" t="s">
        <v>12</v>
      </c>
      <c r="F29" s="10">
        <v>1</v>
      </c>
      <c r="G29" s="11">
        <f>+G10</f>
        <v>0</v>
      </c>
      <c r="H29" s="12"/>
      <c r="I29" s="13">
        <v>25</v>
      </c>
      <c r="J29" s="13"/>
    </row>
    <row r="30" spans="1:10" ht="42" customHeight="1" x14ac:dyDescent="0.15">
      <c r="A30" s="37" t="s">
        <v>32</v>
      </c>
      <c r="B30" s="38"/>
      <c r="C30" s="38"/>
      <c r="D30" s="39"/>
      <c r="E30" s="9" t="s">
        <v>12</v>
      </c>
      <c r="F30" s="10">
        <v>1</v>
      </c>
      <c r="G30" s="11">
        <f>+G31+G43</f>
        <v>0</v>
      </c>
      <c r="H30" s="12"/>
      <c r="I30" s="13">
        <v>26</v>
      </c>
      <c r="J30" s="13"/>
    </row>
    <row r="31" spans="1:10" ht="42" customHeight="1" x14ac:dyDescent="0.15">
      <c r="A31" s="37" t="s">
        <v>33</v>
      </c>
      <c r="B31" s="38"/>
      <c r="C31" s="38"/>
      <c r="D31" s="39"/>
      <c r="E31" s="9" t="s">
        <v>12</v>
      </c>
      <c r="F31" s="10">
        <v>1</v>
      </c>
      <c r="G31" s="11">
        <f>+G32+G40</f>
        <v>0</v>
      </c>
      <c r="H31" s="12"/>
      <c r="I31" s="13">
        <v>27</v>
      </c>
      <c r="J31" s="13"/>
    </row>
    <row r="32" spans="1:10" ht="42" customHeight="1" x14ac:dyDescent="0.15">
      <c r="A32" s="37" t="s">
        <v>34</v>
      </c>
      <c r="B32" s="38"/>
      <c r="C32" s="38"/>
      <c r="D32" s="39"/>
      <c r="E32" s="9" t="s">
        <v>12</v>
      </c>
      <c r="F32" s="10">
        <v>1</v>
      </c>
      <c r="G32" s="11">
        <f>+G33</f>
        <v>0</v>
      </c>
      <c r="H32" s="12"/>
      <c r="I32" s="13">
        <v>28</v>
      </c>
      <c r="J32" s="13">
        <v>1</v>
      </c>
    </row>
    <row r="33" spans="1:10" ht="42" customHeight="1" x14ac:dyDescent="0.15">
      <c r="A33" s="14"/>
      <c r="B33" s="38" t="s">
        <v>35</v>
      </c>
      <c r="C33" s="38"/>
      <c r="D33" s="39"/>
      <c r="E33" s="9" t="s">
        <v>12</v>
      </c>
      <c r="F33" s="10">
        <v>1</v>
      </c>
      <c r="G33" s="11">
        <f>+G34</f>
        <v>0</v>
      </c>
      <c r="H33" s="12"/>
      <c r="I33" s="13">
        <v>29</v>
      </c>
      <c r="J33" s="13">
        <v>2</v>
      </c>
    </row>
    <row r="34" spans="1:10" ht="42" customHeight="1" x14ac:dyDescent="0.15">
      <c r="A34" s="14"/>
      <c r="B34" s="15"/>
      <c r="C34" s="38" t="s">
        <v>35</v>
      </c>
      <c r="D34" s="39"/>
      <c r="E34" s="9" t="s">
        <v>12</v>
      </c>
      <c r="F34" s="10">
        <v>1</v>
      </c>
      <c r="G34" s="11">
        <f>+G35</f>
        <v>0</v>
      </c>
      <c r="H34" s="12"/>
      <c r="I34" s="13">
        <v>30</v>
      </c>
      <c r="J34" s="13">
        <v>3</v>
      </c>
    </row>
    <row r="35" spans="1:10" ht="42" customHeight="1" x14ac:dyDescent="0.15">
      <c r="A35" s="14"/>
      <c r="B35" s="15"/>
      <c r="C35" s="15"/>
      <c r="D35" s="16" t="s">
        <v>36</v>
      </c>
      <c r="E35" s="9" t="s">
        <v>12</v>
      </c>
      <c r="F35" s="10">
        <v>1</v>
      </c>
      <c r="G35" s="11">
        <f>+G36+G37+G38+G39</f>
        <v>0</v>
      </c>
      <c r="H35" s="12"/>
      <c r="I35" s="13">
        <v>31</v>
      </c>
      <c r="J35" s="13">
        <v>4</v>
      </c>
    </row>
    <row r="36" spans="1:10" ht="105" customHeight="1" x14ac:dyDescent="0.15">
      <c r="A36" s="14"/>
      <c r="B36" s="15"/>
      <c r="C36" s="15"/>
      <c r="D36" s="16" t="s">
        <v>37</v>
      </c>
      <c r="E36" s="9" t="s">
        <v>38</v>
      </c>
      <c r="F36" s="10">
        <v>1</v>
      </c>
      <c r="G36" s="17"/>
      <c r="H36" s="12"/>
      <c r="I36" s="13">
        <v>32</v>
      </c>
      <c r="J36" s="13">
        <v>4</v>
      </c>
    </row>
    <row r="37" spans="1:10" ht="42" customHeight="1" x14ac:dyDescent="0.15">
      <c r="A37" s="14"/>
      <c r="B37" s="15"/>
      <c r="C37" s="15"/>
      <c r="D37" s="16" t="s">
        <v>39</v>
      </c>
      <c r="E37" s="9" t="s">
        <v>40</v>
      </c>
      <c r="F37" s="10">
        <v>1</v>
      </c>
      <c r="G37" s="17"/>
      <c r="H37" s="12"/>
      <c r="I37" s="13">
        <v>33</v>
      </c>
      <c r="J37" s="13">
        <v>4</v>
      </c>
    </row>
    <row r="38" spans="1:10" ht="42" customHeight="1" x14ac:dyDescent="0.15">
      <c r="A38" s="14"/>
      <c r="B38" s="15"/>
      <c r="C38" s="15"/>
      <c r="D38" s="16" t="s">
        <v>41</v>
      </c>
      <c r="E38" s="9" t="s">
        <v>40</v>
      </c>
      <c r="F38" s="10">
        <v>1</v>
      </c>
      <c r="G38" s="17"/>
      <c r="H38" s="12"/>
      <c r="I38" s="13">
        <v>34</v>
      </c>
      <c r="J38" s="13">
        <v>4</v>
      </c>
    </row>
    <row r="39" spans="1:10" ht="42" customHeight="1" x14ac:dyDescent="0.15">
      <c r="A39" s="14"/>
      <c r="B39" s="15"/>
      <c r="C39" s="15"/>
      <c r="D39" s="16" t="s">
        <v>42</v>
      </c>
      <c r="E39" s="9" t="s">
        <v>40</v>
      </c>
      <c r="F39" s="10">
        <v>1</v>
      </c>
      <c r="G39" s="17"/>
      <c r="H39" s="12"/>
      <c r="I39" s="13">
        <v>35</v>
      </c>
      <c r="J39" s="13">
        <v>4</v>
      </c>
    </row>
    <row r="40" spans="1:10" ht="42" customHeight="1" x14ac:dyDescent="0.15">
      <c r="A40" s="37" t="s">
        <v>23</v>
      </c>
      <c r="B40" s="38"/>
      <c r="C40" s="38"/>
      <c r="D40" s="39"/>
      <c r="E40" s="9" t="s">
        <v>12</v>
      </c>
      <c r="F40" s="10">
        <v>1</v>
      </c>
      <c r="G40" s="11">
        <f>+G41</f>
        <v>0</v>
      </c>
      <c r="H40" s="12"/>
      <c r="I40" s="13">
        <v>36</v>
      </c>
      <c r="J40" s="13"/>
    </row>
    <row r="41" spans="1:10" ht="42" customHeight="1" x14ac:dyDescent="0.15">
      <c r="A41" s="37" t="s">
        <v>43</v>
      </c>
      <c r="B41" s="38"/>
      <c r="C41" s="38"/>
      <c r="D41" s="39"/>
      <c r="E41" s="9" t="s">
        <v>12</v>
      </c>
      <c r="F41" s="10">
        <v>1</v>
      </c>
      <c r="G41" s="11">
        <f>+G42</f>
        <v>0</v>
      </c>
      <c r="H41" s="12"/>
      <c r="I41" s="13">
        <v>37</v>
      </c>
      <c r="J41" s="13"/>
    </row>
    <row r="42" spans="1:10" ht="42" customHeight="1" x14ac:dyDescent="0.15">
      <c r="A42" s="37" t="s">
        <v>25</v>
      </c>
      <c r="B42" s="38"/>
      <c r="C42" s="38"/>
      <c r="D42" s="39"/>
      <c r="E42" s="9" t="s">
        <v>12</v>
      </c>
      <c r="F42" s="10">
        <v>1</v>
      </c>
      <c r="G42" s="17"/>
      <c r="H42" s="12"/>
      <c r="I42" s="13">
        <v>38</v>
      </c>
      <c r="J42" s="13"/>
    </row>
    <row r="43" spans="1:10" ht="42" customHeight="1" x14ac:dyDescent="0.15">
      <c r="A43" s="37" t="s">
        <v>44</v>
      </c>
      <c r="B43" s="38"/>
      <c r="C43" s="38"/>
      <c r="D43" s="39"/>
      <c r="E43" s="9" t="s">
        <v>12</v>
      </c>
      <c r="F43" s="10">
        <v>1</v>
      </c>
      <c r="G43" s="17"/>
      <c r="H43" s="12"/>
      <c r="I43" s="13">
        <v>44</v>
      </c>
      <c r="J43" s="13"/>
    </row>
    <row r="44" spans="1:10" ht="42" customHeight="1" x14ac:dyDescent="0.15">
      <c r="A44" s="37" t="s">
        <v>45</v>
      </c>
      <c r="B44" s="38"/>
      <c r="C44" s="38"/>
      <c r="D44" s="39"/>
      <c r="E44" s="9" t="s">
        <v>12</v>
      </c>
      <c r="F44" s="10">
        <v>1</v>
      </c>
      <c r="G44" s="17"/>
      <c r="H44" s="12"/>
      <c r="I44" s="13">
        <v>45</v>
      </c>
      <c r="J44" s="13">
        <v>220</v>
      </c>
    </row>
    <row r="45" spans="1:10" ht="42" customHeight="1" x14ac:dyDescent="0.15">
      <c r="A45" s="37" t="s">
        <v>46</v>
      </c>
      <c r="B45" s="38"/>
      <c r="C45" s="38"/>
      <c r="D45" s="39"/>
      <c r="E45" s="9" t="s">
        <v>12</v>
      </c>
      <c r="F45" s="10">
        <v>1</v>
      </c>
      <c r="G45" s="11">
        <f>+G30+G44</f>
        <v>0</v>
      </c>
      <c r="H45" s="12"/>
      <c r="I45" s="13">
        <v>46</v>
      </c>
      <c r="J45" s="13"/>
    </row>
    <row r="46" spans="1:10" ht="42" customHeight="1" x14ac:dyDescent="0.15">
      <c r="A46" s="34" t="s">
        <v>47</v>
      </c>
      <c r="B46" s="35"/>
      <c r="C46" s="35"/>
      <c r="D46" s="36"/>
      <c r="E46" s="18" t="s">
        <v>12</v>
      </c>
      <c r="F46" s="19">
        <v>1</v>
      </c>
      <c r="G46" s="20">
        <f>+G29+G45</f>
        <v>0</v>
      </c>
      <c r="I46" s="21">
        <v>47</v>
      </c>
      <c r="J46" s="21">
        <v>30</v>
      </c>
    </row>
    <row r="47" spans="1:10" ht="42" customHeight="1" x14ac:dyDescent="0.15">
      <c r="A47" s="25" t="s">
        <v>48</v>
      </c>
      <c r="B47" s="26"/>
      <c r="C47" s="26"/>
      <c r="D47" s="27"/>
      <c r="E47" s="22" t="s">
        <v>49</v>
      </c>
      <c r="F47" s="23" t="s">
        <v>49</v>
      </c>
      <c r="G47" s="24">
        <f>G46</f>
        <v>0</v>
      </c>
      <c r="I47" s="21">
        <v>48</v>
      </c>
      <c r="J47" s="21">
        <v>90</v>
      </c>
    </row>
    <row r="48" spans="1:10" ht="42" customHeight="1" x14ac:dyDescent="0.15"/>
    <row r="49" ht="42" customHeight="1" x14ac:dyDescent="0.15"/>
  </sheetData>
  <sheetProtection algorithmName="SHA-512" hashValue="mlxUA+F/hBX3u1E0fAkqVNPEUSM/afQ8v02sdQy7ve5zgo2lZV/d2ACzgz6qMLCsWyWJ2YCnhIYKW/vjihmn7w==" saltValue="l6rdnYhwKKgvk2+5/WaBgA==" spinCount="100000" sheet="1" objects="1" scenarios="1"/>
  <mergeCells count="33">
    <mergeCell ref="A43:D43"/>
    <mergeCell ref="A44:D44"/>
    <mergeCell ref="A45:D45"/>
    <mergeCell ref="A41:D41"/>
    <mergeCell ref="A42:D42"/>
    <mergeCell ref="A31:D31"/>
    <mergeCell ref="A32:D32"/>
    <mergeCell ref="B33:D33"/>
    <mergeCell ref="C34:D34"/>
    <mergeCell ref="A40:D40"/>
    <mergeCell ref="B24:D24"/>
    <mergeCell ref="C25:D25"/>
    <mergeCell ref="A28:D28"/>
    <mergeCell ref="A29:D29"/>
    <mergeCell ref="A30:D30"/>
    <mergeCell ref="A22:D22"/>
    <mergeCell ref="A23:D23"/>
    <mergeCell ref="A47:D47"/>
    <mergeCell ref="B8:G8"/>
    <mergeCell ref="A9:D9"/>
    <mergeCell ref="F3:G3"/>
    <mergeCell ref="F4:G4"/>
    <mergeCell ref="F5:G5"/>
    <mergeCell ref="A7:G7"/>
    <mergeCell ref="A46:D46"/>
    <mergeCell ref="A10:D10"/>
    <mergeCell ref="A11:D11"/>
    <mergeCell ref="A12:D12"/>
    <mergeCell ref="B13:D13"/>
    <mergeCell ref="C14:D14"/>
    <mergeCell ref="A19:D19"/>
    <mergeCell ref="A20:D20"/>
    <mergeCell ref="A21:D21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2026-01-30T02:25:05Z</dcterms:created>
  <dcterms:modified xsi:type="dcterms:W3CDTF">2026-01-30T02:25:40Z</dcterms:modified>
</cp:coreProperties>
</file>